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Март 25\"/>
    </mc:Choice>
  </mc:AlternateContent>
  <bookViews>
    <workbookView xWindow="0" yWindow="0" windowWidth="20130" windowHeight="1050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<sst xmlns="http://schemas.openxmlformats.org/spreadsheetml/2006/main" count="228" uniqueCount="79">
  <si>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</si>
  <si>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</si>
  <si>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</si>
  <si>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</si>
  <si>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</si>
  <si>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</si>
  <si>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</si>
  <si>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</si>
  <si>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</si>
  <si>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</si>
  <si>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</si>
  <si>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</si>
  <si>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</si>
  <si>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</si>
  <si>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</si>
  <si>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</si>
  <si>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</si>
  <si>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</si>
  <si>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</si>
  <si>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</si>
  <si>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</si>
  <si>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</si>
  <si>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</si>
  <si>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</si>
  <si>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</si>
  <si>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</si>
  <si>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</si>
  <si>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</si>
  <si>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</si>
  <si>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</si>
  <si>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</si>
  <si>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</si>
  <si>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</si>
  <si>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</si>
  <si>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</si>
  <si>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</si>
  <si>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</si>
  <si>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</si>
  <si>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</si>
  <si>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</si>
  <si>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</si>
  <si>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</si>
  <si>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</si>
  <si>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</si>
  <si>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</si>
  <si>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</si>
  <si>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</si>
  <si>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</si>
  <si>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</si>
  <si>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</si>
  <si>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</si>
  <si>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</si>
  <si>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 -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</si>
  <si>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</si>
  <si>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</si>
  <si>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</si>
  <si>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</si>
  <si>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</si>
  <si>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</si>
  <si>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</si>
  <si>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</si>
  <si>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</si>
  <si>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</si>
  <si>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</si>
  <si>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</si>
  <si>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</si>
  <si>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</si>
  <si>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марте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</si>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</sst>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8;&#109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марте</v>
      </c>
      <c r="F3" s="5" t="str">
        <f>'1цк.потери'!D3</f>
        <v xml:space="preserve">        2025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6527.58</v>
      </c>
      <c r="D10" s="9"/>
      <c r="E10" s="9">
        <v>8233.2000000000007</v>
      </c>
      <c r="F10" s="9"/>
      <c r="G10" s="9">
        <v>8739.16</v>
      </c>
      <c r="H10" s="9"/>
      <c r="I10" s="9">
        <v>9942.73</v>
      </c>
      <c r="J10" s="9"/>
      <c r="K10" s="21">
        <v>4182.32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3306.25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1940.81</v>
      </c>
      <c r="K16" s="23"/>
      <c r="L16" s="23"/>
    </row>
    <row r="17" spans="1:17" x14ac:dyDescent="0.2">
      <c r="A17" s="2" t="s">
        <v>20</v>
      </c>
      <c r="B17" s="30"/>
      <c r="E17" s="31">
        <v>910062.94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1.5003810000000001E-3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446.452</v>
      </c>
      <c r="K19" s="23"/>
      <c r="Q19" s="23"/>
    </row>
    <row r="20" spans="1:17" x14ac:dyDescent="0.2">
      <c r="A20" s="2" t="s">
        <v>23</v>
      </c>
      <c r="J20" s="35">
        <v>4.2569999999999997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f>SUM(B24:B28)</f>
        <v>109.58199999999999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1.077</v>
      </c>
      <c r="J24" s="23"/>
      <c r="K24" s="24"/>
    </row>
    <row r="25" spans="1:17" x14ac:dyDescent="0.2">
      <c r="A25" s="2" t="s">
        <v>28</v>
      </c>
      <c r="B25" s="38">
        <v>78.474999999999994</v>
      </c>
      <c r="K25" s="23"/>
      <c r="O25" s="23"/>
      <c r="P25" s="23"/>
    </row>
    <row r="26" spans="1:17" x14ac:dyDescent="0.2">
      <c r="A26" s="2" t="s">
        <v>29</v>
      </c>
      <c r="B26" s="38">
        <v>26.187999999999999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3.8420000000000001</v>
      </c>
      <c r="P28" s="40"/>
    </row>
    <row r="29" spans="1:17" x14ac:dyDescent="0.2">
      <c r="A29" s="2" t="s">
        <v>32</v>
      </c>
      <c r="G29" s="36">
        <v>132.357</v>
      </c>
    </row>
    <row r="30" spans="1:17" x14ac:dyDescent="0.2">
      <c r="A30" s="2" t="s">
        <v>33</v>
      </c>
      <c r="I30" s="36">
        <f>SUM(B33:B38)</f>
        <v>438.48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13.48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25.92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12.3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150.25700000000001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236.523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287615.85600000003</v>
      </c>
      <c r="I39" s="30"/>
    </row>
    <row r="40" spans="1:15" x14ac:dyDescent="0.2">
      <c r="A40" s="44" t="s">
        <v>40</v>
      </c>
      <c r="I40" s="36">
        <v>2392.9490000000001</v>
      </c>
    </row>
    <row r="41" spans="1:15" x14ac:dyDescent="0.2">
      <c r="A41" s="44" t="s">
        <v>41</v>
      </c>
      <c r="F41" s="35">
        <v>0.02</v>
      </c>
      <c r="I41" s="45"/>
    </row>
    <row r="42" spans="1:15" x14ac:dyDescent="0.2">
      <c r="A42" s="2" t="s">
        <v>42</v>
      </c>
    </row>
    <row r="43" spans="1:15" x14ac:dyDescent="0.2">
      <c r="A43" s="2" t="s">
        <v>43</v>
      </c>
      <c r="B43" s="36">
        <f>SUM(B45:B49)</f>
        <v>68140.84</v>
      </c>
      <c r="O43" s="37"/>
    </row>
    <row r="44" spans="1:15" x14ac:dyDescent="0.2">
      <c r="A44" s="2" t="s">
        <v>26</v>
      </c>
    </row>
    <row r="45" spans="1:15" x14ac:dyDescent="0.2">
      <c r="A45" s="2" t="s">
        <v>44</v>
      </c>
      <c r="B45" s="36">
        <v>438.48</v>
      </c>
    </row>
    <row r="46" spans="1:15" x14ac:dyDescent="0.2">
      <c r="A46" s="2" t="s">
        <v>45</v>
      </c>
      <c r="B46" s="38">
        <v>47712.044000000002</v>
      </c>
    </row>
    <row r="47" spans="1:15" x14ac:dyDescent="0.2">
      <c r="A47" s="2" t="s">
        <v>46</v>
      </c>
      <c r="B47" s="38">
        <v>17158.628000000001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2831.6880000000001</v>
      </c>
    </row>
    <row r="50" spans="1:8" x14ac:dyDescent="0.2">
      <c r="A50" s="2" t="s">
        <v>49</v>
      </c>
      <c r="H50" s="36">
        <v>82723.3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52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0.84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137143.07800000001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марте</v>
      </c>
      <c r="F3" s="5" t="str">
        <f>'менее 670 кВт'!F3</f>
        <v xml:space="preserve">        2025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5959.88</v>
      </c>
      <c r="D10" s="50"/>
      <c r="E10" s="49">
        <v>7665.5</v>
      </c>
      <c r="F10" s="50"/>
      <c r="G10" s="9">
        <v>8171.46</v>
      </c>
      <c r="H10" s="9"/>
      <c r="I10" s="9">
        <v>9375.0300000000007</v>
      </c>
      <c r="J10" s="9"/>
      <c r="K10" s="51">
        <v>3614.62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3306.25</v>
      </c>
      <c r="J13" s="23"/>
      <c r="L13" s="24"/>
    </row>
    <row r="14" spans="1:15" ht="12.75" customHeight="1" x14ac:dyDescent="0.2">
      <c r="A14" s="2" t="s">
        <v>17</v>
      </c>
      <c r="L14" s="52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1940.81</v>
      </c>
      <c r="K16" s="23"/>
      <c r="L16" s="23"/>
    </row>
    <row r="17" spans="1:17" x14ac:dyDescent="0.2">
      <c r="A17" s="2" t="s">
        <v>20</v>
      </c>
      <c r="B17" s="30"/>
      <c r="E17" s="31">
        <v>910062.94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1.5003810000000001E-3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446.452</v>
      </c>
      <c r="K19" s="23"/>
      <c r="Q19" s="23"/>
    </row>
    <row r="20" spans="1:17" x14ac:dyDescent="0.2">
      <c r="A20" s="2" t="s">
        <v>23</v>
      </c>
      <c r="J20" s="35">
        <v>4.2569999999999997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f>SUM(B24:B28)</f>
        <v>109.58199999999999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1.077</v>
      </c>
      <c r="J24" s="23"/>
      <c r="K24" s="24"/>
    </row>
    <row r="25" spans="1:17" x14ac:dyDescent="0.2">
      <c r="A25" s="2" t="s">
        <v>28</v>
      </c>
      <c r="B25" s="38">
        <v>78.474999999999994</v>
      </c>
      <c r="K25" s="23"/>
      <c r="O25" s="23"/>
      <c r="P25" s="23"/>
    </row>
    <row r="26" spans="1:17" x14ac:dyDescent="0.2">
      <c r="A26" s="2" t="s">
        <v>29</v>
      </c>
      <c r="B26" s="38">
        <v>26.187999999999999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3.8420000000000001</v>
      </c>
      <c r="P28" s="40"/>
    </row>
    <row r="29" spans="1:17" x14ac:dyDescent="0.2">
      <c r="A29" s="2" t="s">
        <v>32</v>
      </c>
      <c r="G29" s="36">
        <v>132.357</v>
      </c>
    </row>
    <row r="30" spans="1:17" x14ac:dyDescent="0.2">
      <c r="A30" s="2" t="s">
        <v>33</v>
      </c>
      <c r="I30" s="36">
        <f>SUM(B33:B38)</f>
        <v>438.48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13.48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25.92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12.3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150.25700000000001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236.523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287615.85600000003</v>
      </c>
      <c r="I39" s="30"/>
    </row>
    <row r="40" spans="1:15" x14ac:dyDescent="0.2">
      <c r="A40" s="44" t="s">
        <v>40</v>
      </c>
      <c r="I40" s="36">
        <v>2392.9490000000001</v>
      </c>
    </row>
    <row r="41" spans="1:15" x14ac:dyDescent="0.2">
      <c r="A41" s="44" t="s">
        <v>41</v>
      </c>
      <c r="F41" s="35">
        <v>0.02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f>SUM(B45:B49)</f>
        <v>68140.84</v>
      </c>
    </row>
    <row r="44" spans="1:15" x14ac:dyDescent="0.2">
      <c r="A44" s="2" t="s">
        <v>26</v>
      </c>
    </row>
    <row r="45" spans="1:15" x14ac:dyDescent="0.2">
      <c r="A45" s="2" t="s">
        <v>44</v>
      </c>
      <c r="B45" s="36">
        <v>438.48</v>
      </c>
    </row>
    <row r="46" spans="1:15" x14ac:dyDescent="0.2">
      <c r="A46" s="2" t="s">
        <v>45</v>
      </c>
      <c r="B46" s="38">
        <v>47712.044000000002</v>
      </c>
    </row>
    <row r="47" spans="1:15" x14ac:dyDescent="0.2">
      <c r="A47" s="2" t="s">
        <v>46</v>
      </c>
      <c r="B47" s="38">
        <v>17158.628000000001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2831.6880000000001</v>
      </c>
    </row>
    <row r="50" spans="1:8" x14ac:dyDescent="0.2">
      <c r="A50" s="2" t="s">
        <v>49</v>
      </c>
      <c r="H50" s="36">
        <v>82723.3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52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0.84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137143.07800000001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марте</v>
      </c>
      <c r="F3" s="5" t="str">
        <f>'1.3'!F3</f>
        <v xml:space="preserve">        2025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5947.27</v>
      </c>
      <c r="D10" s="50"/>
      <c r="E10" s="49">
        <v>7652.89</v>
      </c>
      <c r="F10" s="50"/>
      <c r="G10" s="49">
        <v>8158.85</v>
      </c>
      <c r="H10" s="50"/>
      <c r="I10" s="9">
        <v>9362.42</v>
      </c>
      <c r="J10" s="9"/>
      <c r="K10" s="53">
        <v>3602.01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3306.25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1940.81</v>
      </c>
      <c r="K16" s="23"/>
      <c r="L16" s="23"/>
    </row>
    <row r="17" spans="1:17" x14ac:dyDescent="0.2">
      <c r="A17" s="2" t="s">
        <v>20</v>
      </c>
      <c r="B17" s="30"/>
      <c r="E17" s="31">
        <v>910062.94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1.5003810000000001E-3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446.452</v>
      </c>
      <c r="K19" s="23"/>
      <c r="Q19" s="23"/>
    </row>
    <row r="20" spans="1:17" x14ac:dyDescent="0.2">
      <c r="A20" s="2" t="s">
        <v>23</v>
      </c>
      <c r="J20" s="35">
        <v>4.2569999999999997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f>SUM(B24:B28)</f>
        <v>109.58199999999999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1.077</v>
      </c>
      <c r="J24" s="23"/>
      <c r="K24" s="24"/>
    </row>
    <row r="25" spans="1:17" x14ac:dyDescent="0.2">
      <c r="A25" s="2" t="s">
        <v>28</v>
      </c>
      <c r="B25" s="38">
        <v>78.474999999999994</v>
      </c>
      <c r="K25" s="23"/>
      <c r="O25" s="23"/>
      <c r="P25" s="23"/>
    </row>
    <row r="26" spans="1:17" x14ac:dyDescent="0.2">
      <c r="A26" s="2" t="s">
        <v>29</v>
      </c>
      <c r="B26" s="38">
        <v>26.187999999999999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3.8420000000000001</v>
      </c>
      <c r="P28" s="40"/>
    </row>
    <row r="29" spans="1:17" x14ac:dyDescent="0.2">
      <c r="A29" s="2" t="s">
        <v>32</v>
      </c>
      <c r="G29" s="36">
        <v>132.357</v>
      </c>
    </row>
    <row r="30" spans="1:17" x14ac:dyDescent="0.2">
      <c r="A30" s="2" t="s">
        <v>33</v>
      </c>
      <c r="I30" s="36">
        <f>SUM(B33:B38)</f>
        <v>438.48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13.48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25.92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12.3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150.25700000000001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236.523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287615.85600000003</v>
      </c>
      <c r="I39" s="30"/>
    </row>
    <row r="40" spans="1:15" x14ac:dyDescent="0.2">
      <c r="A40" s="44" t="s">
        <v>40</v>
      </c>
      <c r="I40" s="36">
        <v>2392.9490000000001</v>
      </c>
    </row>
    <row r="41" spans="1:15" x14ac:dyDescent="0.2">
      <c r="A41" s="44" t="s">
        <v>41</v>
      </c>
      <c r="F41" s="35">
        <v>0.02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f>SUM(B45:B49)</f>
        <v>68140.84</v>
      </c>
    </row>
    <row r="44" spans="1:15" x14ac:dyDescent="0.2">
      <c r="A44" s="2" t="s">
        <v>26</v>
      </c>
    </row>
    <row r="45" spans="1:15" x14ac:dyDescent="0.2">
      <c r="A45" s="2" t="s">
        <v>44</v>
      </c>
      <c r="B45" s="36">
        <v>438.48</v>
      </c>
    </row>
    <row r="46" spans="1:15" x14ac:dyDescent="0.2">
      <c r="A46" s="2" t="s">
        <v>45</v>
      </c>
      <c r="B46" s="38">
        <v>47712.044000000002</v>
      </c>
    </row>
    <row r="47" spans="1:15" x14ac:dyDescent="0.2">
      <c r="A47" s="2" t="s">
        <v>46</v>
      </c>
      <c r="B47" s="38">
        <v>17158.628000000001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2831.6880000000001</v>
      </c>
    </row>
    <row r="50" spans="1:8" x14ac:dyDescent="0.2">
      <c r="A50" s="2" t="s">
        <v>49</v>
      </c>
      <c r="H50" s="36">
        <v>82723.3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52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0.84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137143.07800000001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6" width="18.7109375" style="55" customWidth="1"/>
    <col min="7" max="16384" width="9.140625" style="55"/>
  </cols>
  <sheetData>
    <row r="2" spans="1:254" ht="42" customHeight="1" x14ac:dyDescent="0.3">
      <c r="A2" s="54" t="s">
        <v>66</v>
      </c>
      <c r="B2" s="54"/>
      <c r="C2" s="54"/>
      <c r="D2" s="54"/>
      <c r="E2" s="54"/>
      <c r="F2" s="54"/>
    </row>
    <row r="3" spans="1:254" ht="14.25" customHeight="1" x14ac:dyDescent="0.3">
      <c r="A3" s="56" t="s">
        <v>1</v>
      </c>
      <c r="B3" s="56"/>
      <c r="C3" s="57" t="s">
        <v>67</v>
      </c>
      <c r="D3" s="58" t="s">
        <v>68</v>
      </c>
      <c r="E3" s="59"/>
    </row>
    <row r="4" spans="1:254" ht="16.5" customHeight="1" x14ac:dyDescent="0.3">
      <c r="A4" s="60" t="s">
        <v>2</v>
      </c>
      <c r="B4" s="60"/>
      <c r="C4" s="61" t="s">
        <v>3</v>
      </c>
      <c r="D4" s="61" t="s">
        <v>4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5</v>
      </c>
      <c r="B5" s="63"/>
      <c r="C5" s="63"/>
      <c r="D5" s="63"/>
      <c r="E5" s="63"/>
      <c r="F5" s="63"/>
      <c r="G5" s="64"/>
      <c r="H5" s="64"/>
    </row>
    <row r="6" spans="1:254" ht="21" customHeight="1" x14ac:dyDescent="0.3">
      <c r="A6" s="63"/>
      <c r="B6" s="63"/>
      <c r="C6" s="63"/>
      <c r="D6" s="63"/>
      <c r="E6" s="63"/>
      <c r="F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69</v>
      </c>
      <c r="B8" s="67"/>
      <c r="C8" s="67"/>
      <c r="D8" s="67"/>
      <c r="E8" s="67"/>
    </row>
    <row r="9" spans="1:254" ht="32.25" customHeight="1" x14ac:dyDescent="0.3">
      <c r="A9" s="47" t="s">
        <v>70</v>
      </c>
      <c r="B9" s="47" t="s">
        <v>71</v>
      </c>
      <c r="C9" s="47" t="s">
        <v>72</v>
      </c>
      <c r="D9" s="47" t="s">
        <v>73</v>
      </c>
      <c r="E9" s="68" t="s">
        <v>74</v>
      </c>
      <c r="F9" s="69" t="s">
        <v>75</v>
      </c>
    </row>
    <row r="10" spans="1:254" ht="52.5" customHeight="1" x14ac:dyDescent="0.3">
      <c r="A10" s="47"/>
      <c r="B10" s="47"/>
      <c r="C10" s="47"/>
      <c r="D10" s="47"/>
      <c r="E10" s="70"/>
      <c r="F10" s="70"/>
    </row>
    <row r="11" spans="1:254" x14ac:dyDescent="0.3">
      <c r="A11" s="71">
        <v>1</v>
      </c>
      <c r="B11" s="71" t="s">
        <v>76</v>
      </c>
      <c r="C11" s="71">
        <v>3</v>
      </c>
      <c r="D11" s="71">
        <v>4</v>
      </c>
      <c r="E11" s="71">
        <v>5</v>
      </c>
      <c r="F11" s="71">
        <v>6</v>
      </c>
    </row>
    <row r="12" spans="1:254" ht="63.75" x14ac:dyDescent="0.3">
      <c r="A12" s="72" t="s">
        <v>77</v>
      </c>
      <c r="B12" s="73">
        <f>C12+D12+E12+F12</f>
        <v>3962.8500000000004</v>
      </c>
      <c r="C12" s="73">
        <v>3306.25</v>
      </c>
      <c r="D12" s="73">
        <v>4.7699999999999996</v>
      </c>
      <c r="E12" s="74">
        <v>650.99</v>
      </c>
      <c r="F12" s="74">
        <v>0.84</v>
      </c>
    </row>
    <row r="13" spans="1:254" ht="63.75" x14ac:dyDescent="0.3">
      <c r="A13" s="72" t="s">
        <v>78</v>
      </c>
      <c r="B13" s="73">
        <f>C13+D13+E13+F13</f>
        <v>3614.62</v>
      </c>
      <c r="C13" s="73">
        <f>C12</f>
        <v>3306.25</v>
      </c>
      <c r="D13" s="73">
        <f>D12</f>
        <v>4.7699999999999996</v>
      </c>
      <c r="E13" s="74">
        <v>302.76</v>
      </c>
      <c r="F13" s="74">
        <v>0.84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2025-04-11T07:37:22Z</dcterms:created>
  <dcterms:modified xsi:type="dcterms:W3CDTF">2025-04-11T07:39:39Z</dcterms:modified>
</cp:coreProperties>
</file>